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85" yWindow="135" windowWidth="15480" windowHeight="11640" activeTab="0"/>
  </bookViews>
  <sheets>
    <sheet name="Folio Example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<sst xmlns="http://schemas.openxmlformats.org/spreadsheetml/2006/main" count="20" uniqueCount="20">
  <si>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Unit Cost</t>
  </si>
  <si>
    <t>Folio Cost Breakdown</t>
  </si>
  <si>
    <t>RRP + GST</t>
  </si>
  <si>
    <t>RRP</t>
  </si>
  <si>
    <t>GST</t>
  </si>
  <si>
    <t>Dealers Margin  - 36%</t>
  </si>
  <si>
    <t>PPD + GST</t>
  </si>
  <si>
    <t>GST on PPD</t>
  </si>
  <si>
    <t xml:space="preserve">PPD  </t>
  </si>
  <si>
    <t>Royalty Base Price</t>
  </si>
  <si>
    <t>Profit</t>
  </si>
  <si>
    <t>Publishers Profit</t>
  </si>
  <si>
    <t>Notes</t>
  </si>
  <si>
    <t>Distribution -20% PPD</t>
  </si>
  <si>
    <t>10 Hottest Hits</t>
  </si>
  <si>
    <t>10 songs (Various writers)</t>
  </si>
  <si>
    <t>Number of units to Manufacture/Print</t>
  </si>
  <si>
    <t>Print Royalty - 12% RRP</t>
  </si>
  <si>
    <t>Distributor</t>
  </si>
  <si>
    <t>12% - 15% paid to composer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</si>
</sst>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$&quot;* #,##0.000_);_(&quot;$&quot;* \(#,##0.000\);_(&quot;$&quot;* &quot;-&quot;??_);_(@_)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  <numFmt numFmtId="175" formatCode="#,##0.0_);\(#,##0.0\)"/>
    <numFmt numFmtId="176" formatCode="[$$-C09]#,##0.00;\-[$$-C09]#,##0.00"/>
    <numFmt numFmtId="177" formatCode="[$$-C09]#,##0.00"/>
    <numFmt numFmtId="178" formatCode="0.00000"/>
    <numFmt numFmtId="179" formatCode="0.0000"/>
    <numFmt numFmtId="180" formatCode="0.000"/>
    <numFmt numFmtId="181" formatCode="0.0"/>
    <numFmt numFmtId="182" formatCode="[$$-C09]#,##0.0"/>
    <numFmt numFmtId="183" formatCode="[$$-C09]#,##0"/>
    <numFmt numFmtId="184" formatCode="[$$-C09]#,##0.0;\-[$$-C09]#,##0.0"/>
    <numFmt numFmtId="185" formatCode="[$$-C09]#,##0.000;\-[$$-C09]#,##0.000"/>
    <numFmt numFmtId="186" formatCode="[$$-C09]#,##0.0000;\-[$$-C09]#,##0.0000"/>
    <numFmt numFmtId="187" formatCode="[$$-C09]#,##0.00000;\-[$$-C09]#,##0.00000"/>
    <numFmt numFmtId="188" formatCode="[$$-C09]#,##0;\-[$$-C09]#,##0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8"/>
      <color indexed="9"/>
      <name val="Geneva"/>
      <family val="0"/>
    </font>
    <font>
      <sz val="8"/>
      <name val="Geneva"/>
      <family val="0"/>
    </font>
    <font>
      <b/>
      <sz val="8"/>
      <name val="Geneva"/>
      <family val="0"/>
    </font>
    <font>
      <sz val="8"/>
      <color indexed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</fonts>
  <fills count="4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2" borderId="0" xfId="0" applyFont="1" applyFill="1" applyAlignment="1">
      <alignment vertical="center"/>
    </xf>
    <xf numFmtId="0" fontId="5" fillId="3" borderId="0" xfId="0" applyFont="1" applyFill="1" applyAlignment="1">
      <alignment/>
    </xf>
    <xf numFmtId="0" fontId="5" fillId="3" borderId="0" xfId="0" applyFont="1" applyFill="1" applyAlignment="1">
      <alignment horizontal="left"/>
    </xf>
    <xf numFmtId="0" fontId="4" fillId="2" borderId="0" xfId="0" applyFont="1" applyFill="1" applyAlignment="1">
      <alignment horizontal="left" vertical="center" indent="1"/>
    </xf>
    <xf numFmtId="174" fontId="5" fillId="3" borderId="0" xfId="17" applyNumberFormat="1" applyFont="1" applyFill="1" applyAlignment="1">
      <alignment/>
    </xf>
    <xf numFmtId="0" fontId="6" fillId="3" borderId="1" xfId="0" applyFont="1" applyFill="1" applyBorder="1" applyAlignment="1">
      <alignment/>
    </xf>
    <xf numFmtId="0" fontId="7" fillId="2" borderId="0" xfId="0" applyFont="1" applyFill="1" applyAlignment="1">
      <alignment vertical="center"/>
    </xf>
    <xf numFmtId="0" fontId="4" fillId="2" borderId="0" xfId="0" applyFont="1" applyFill="1" applyAlignment="1">
      <alignment horizontal="right" vertical="center"/>
    </xf>
    <xf numFmtId="0" fontId="5" fillId="2" borderId="0" xfId="0" applyFont="1" applyFill="1" applyAlignment="1">
      <alignment/>
    </xf>
    <xf numFmtId="2" fontId="5" fillId="3" borderId="0" xfId="0" applyNumberFormat="1" applyFont="1" applyFill="1" applyAlignment="1">
      <alignment/>
    </xf>
    <xf numFmtId="0" fontId="5" fillId="3" borderId="2" xfId="0" applyFont="1" applyFill="1" applyBorder="1" applyAlignment="1">
      <alignment/>
    </xf>
    <xf numFmtId="2" fontId="5" fillId="3" borderId="2" xfId="0" applyNumberFormat="1" applyFont="1" applyFill="1" applyBorder="1" applyAlignment="1">
      <alignment/>
    </xf>
    <xf numFmtId="0" fontId="6" fillId="3" borderId="0" xfId="0" applyFont="1" applyFill="1" applyAlignment="1">
      <alignment horizontal="left" indent="1"/>
    </xf>
    <xf numFmtId="171" fontId="5" fillId="3" borderId="0" xfId="0" applyNumberFormat="1" applyFont="1" applyFill="1" applyAlignment="1">
      <alignment/>
    </xf>
    <xf numFmtId="177" fontId="5" fillId="3" borderId="0" xfId="0" applyNumberFormat="1" applyFont="1" applyFill="1" applyAlignment="1">
      <alignment/>
    </xf>
    <xf numFmtId="177" fontId="6" fillId="3" borderId="1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1"/>
  <sheetViews>
    <sheetView tabSelected="1" workbookViewId="0" topLeftCell="A1">
      <selection activeCell="E30" sqref="E30"/>
    </sheetView>
  </sheetViews>
  <sheetFormatPr defaultColWidth="9.00390625" defaultRowHeight="12"/>
  <cols>
    <col min="1" max="1" width="42.25390625" style="2" customWidth="1"/>
    <col min="2" max="2" width="18.00390625" style="2" bestFit="1" customWidth="1"/>
    <col min="3" max="3" width="13.375" style="2" customWidth="1"/>
    <col min="4" max="4" width="16.75390625" style="2" customWidth="1"/>
    <col min="5" max="5" width="15.875" style="2" customWidth="1"/>
    <col min="6" max="6" width="25.00390625" style="2" bestFit="1" customWidth="1"/>
    <col min="7" max="16384" width="10.875" style="2" customWidth="1"/>
  </cols>
  <sheetData>
    <row r="2" spans="1:4" ht="24.75" customHeight="1">
      <c r="A2" s="1" t="s">
        <v>14</v>
      </c>
      <c r="B2" s="1"/>
      <c r="C2" s="1"/>
      <c r="D2" s="1"/>
    </row>
    <row r="4" ht="11.25">
      <c r="A4" s="2" t="s">
        <v>15</v>
      </c>
    </row>
    <row r="5" spans="1:2" ht="11.25">
      <c r="A5" s="2" t="s">
        <v>16</v>
      </c>
      <c r="B5" s="3">
        <v>5000</v>
      </c>
    </row>
    <row r="8" spans="1:4" ht="24.75" customHeight="1">
      <c r="A8" s="4" t="s">
        <v>1</v>
      </c>
      <c r="B8" s="7"/>
      <c r="C8" s="8" t="s">
        <v>12</v>
      </c>
      <c r="D8" s="9"/>
    </row>
    <row r="9" ht="9.75" customHeight="1"/>
    <row r="10" spans="1:2" ht="11.25">
      <c r="A10" s="2" t="s">
        <v>2</v>
      </c>
      <c r="B10" s="10">
        <v>33</v>
      </c>
    </row>
    <row r="11" spans="1:2" ht="11.25">
      <c r="A11" s="2" t="s">
        <v>4</v>
      </c>
      <c r="B11" s="10">
        <f>B10/11</f>
        <v>3</v>
      </c>
    </row>
    <row r="12" spans="1:2" ht="11.25">
      <c r="A12" s="2" t="s">
        <v>3</v>
      </c>
      <c r="B12" s="10">
        <f>B10-B11</f>
        <v>30</v>
      </c>
    </row>
    <row r="13" spans="1:2" ht="11.25">
      <c r="A13" s="11" t="s">
        <v>5</v>
      </c>
      <c r="B13" s="12">
        <f>B12*0.36</f>
        <v>10.799999999999999</v>
      </c>
    </row>
    <row r="14" spans="1:2" ht="11.25">
      <c r="A14" s="2" t="s">
        <v>6</v>
      </c>
      <c r="B14" s="10">
        <f>B12-B13</f>
        <v>19.200000000000003</v>
      </c>
    </row>
    <row r="15" spans="1:2" ht="11.25">
      <c r="A15" s="2" t="s">
        <v>7</v>
      </c>
      <c r="B15" s="10">
        <f>B14/11</f>
        <v>1.7454545454545458</v>
      </c>
    </row>
    <row r="16" spans="1:2" ht="11.25">
      <c r="A16" s="11" t="s">
        <v>8</v>
      </c>
      <c r="B16" s="12">
        <f>B14-B15</f>
        <v>17.454545454545457</v>
      </c>
    </row>
    <row r="17" spans="1:3" ht="11.25">
      <c r="A17" s="2" t="s">
        <v>13</v>
      </c>
      <c r="B17" s="10">
        <f>B16*0.2</f>
        <v>3.4909090909090916</v>
      </c>
      <c r="C17" s="13" t="s">
        <v>18</v>
      </c>
    </row>
    <row r="18" spans="1:5" ht="11.25">
      <c r="A18" s="2" t="s">
        <v>17</v>
      </c>
      <c r="B18" s="10">
        <f>B12*0.12</f>
        <v>3.5999999999999996</v>
      </c>
      <c r="C18" s="13" t="s">
        <v>19</v>
      </c>
      <c r="E18" s="5"/>
    </row>
    <row r="19" spans="1:5" ht="11.25">
      <c r="A19" s="11" t="s">
        <v>9</v>
      </c>
      <c r="B19" s="12">
        <f>B16-B17-B18</f>
        <v>10.363636363636365</v>
      </c>
      <c r="E19" s="14"/>
    </row>
    <row r="20" spans="1:2" ht="11.25">
      <c r="A20" s="2" t="s">
        <v>0</v>
      </c>
      <c r="B20" s="15">
        <v>2.11</v>
      </c>
    </row>
    <row r="21" spans="1:3" ht="12" thickBot="1">
      <c r="A21" s="6" t="s">
        <v>10</v>
      </c>
      <c r="B21" s="16">
        <f>B19-B20</f>
        <v>8.253636363636366</v>
      </c>
      <c r="C21" s="13" t="s">
        <v>11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FNL Direct</dc:creator>
  <cp:keywords/>
  <dc:description/>
  <cp:lastModifiedBy>Benjamin O'hara</cp:lastModifiedBy>
  <cp:lastPrinted>2005-02-14T05:31:30Z</cp:lastPrinted>
  <dcterms:created xsi:type="dcterms:W3CDTF">2003-12-03T11:46:01Z</dcterms:created>
  <dcterms:modified xsi:type="dcterms:W3CDTF">2006-11-24T03:26:20Z</dcterms:modified>
  <cp:category/>
  <cp:version/>
  <cp:contentType/>
  <cp:contentStatus/>
</cp:coreProperties>
</file>